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DIGITAL\"/>
    </mc:Choice>
  </mc:AlternateContent>
  <xr:revisionPtr revIDLastSave="0" documentId="13_ncr:1_{3A0A219C-215B-45B5-AAB6-CE8E17A7F2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<sst xmlns="http://schemas.openxmlformats.org/spreadsheetml/2006/main" count="45" uniqueCount="37">
  <si>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</si>
  <si>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</si>
  <si>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</si>
  <si>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</si>
  <si>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</si>
  <si>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</si>
  <si>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</si>
  <si>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</si>
  <si>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</si>
  <si>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</si>
  <si>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</si>
  <si>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</si>
  <si>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</si>
  <si>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</si>
  <si>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</si>
  <si>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</si>
  <si>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</si>
  <si>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</si>
  <si>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</si>
  <si>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</si>
  <si>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</si>
  <si>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</si>
  <si>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</si>
  <si>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</si>
  <si>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</si>
  <si>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</si>
  <si>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</si>
  <si>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</si>
  <si>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</si>
  <si>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</si>
  <si>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</si>
  <si>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</si>
  <si>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</si>
  <si>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</si>
  <si>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</si>
  <si>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</si>
  <si>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 Felipe, Gto.
Flujo de Fondos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</si>
</sst>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3" fontId="3" fillId="0" borderId="3" xfId="2" applyFont="1" applyBorder="1" applyAlignment="1">
      <alignment vertical="center" wrapText="1"/>
    </xf>
    <xf numFmtId="43" fontId="3" fillId="0" borderId="5" xfId="2" applyFont="1" applyBorder="1" applyAlignment="1">
      <alignment vertical="center" wrapText="1"/>
    </xf>
    <xf numFmtId="43" fontId="4" fillId="0" borderId="0" xfId="2" applyFont="1" applyAlignment="1">
      <alignment vertical="center" wrapText="1"/>
    </xf>
    <xf numFmtId="43" fontId="4" fillId="0" borderId="7" xfId="2" applyFont="1" applyBorder="1" applyAlignment="1">
      <alignment vertical="center" wrapText="1"/>
    </xf>
    <xf numFmtId="43" fontId="3" fillId="0" borderId="0" xfId="2" applyFont="1" applyAlignment="1">
      <alignment vertical="center" wrapText="1"/>
    </xf>
    <xf numFmtId="43" fontId="3" fillId="0" borderId="7" xfId="2" applyFont="1" applyBorder="1" applyAlignment="1">
      <alignment vertical="center" wrapText="1"/>
    </xf>
    <xf numFmtId="43" fontId="3" fillId="0" borderId="8" xfId="2" applyFont="1" applyBorder="1" applyAlignment="1">
      <alignment vertical="center" wrapText="1"/>
    </xf>
    <xf numFmtId="43" fontId="3" fillId="0" borderId="9" xfId="2" applyFont="1" applyBorder="1" applyAlignment="1">
      <alignment vertical="center" wrapText="1"/>
    </xf>
    <xf numFmtId="43" fontId="5" fillId="0" borderId="3" xfId="2" applyFont="1" applyBorder="1"/>
    <xf numFmtId="43" fontId="5" fillId="0" borderId="5" xfId="2" applyFont="1" applyBorder="1"/>
    <xf numFmtId="43" fontId="2" fillId="0" borderId="0" xfId="2" applyFont="1"/>
    <xf numFmtId="43" fontId="2" fillId="0" borderId="7" xfId="2" applyFont="1" applyBorder="1"/>
    <xf numFmtId="43" fontId="5" fillId="0" borderId="0" xfId="2" applyFont="1"/>
    <xf numFmtId="43" fontId="5" fillId="0" borderId="7" xfId="2" applyFont="1" applyBorder="1"/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913086</xdr:colOff>
      <xdr:row>42</xdr:row>
      <xdr:rowOff>118242</xdr:rowOff>
    </xdr:from>
    <xdr:to>
      <xdr:col>3</xdr:col>
      <xdr:colOff>1189268</xdr:colOff>
      <xdr:row>48</xdr:row>
      <xdr:rowOff>32188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580C4A3-E917-492E-85CA-A8C0B89A2E4D}"/>
            </a:ext>
          </a:extLst>
        </xdr:cNvPr>
        <xdr:cNvSpPr txBox="1"/>
      </xdr:nvSpPr>
      <xdr:spPr>
        <a:xfrm>
          <a:off x="913086" y="6949966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22" zoomScale="145" zoomScaleNormal="145" workbookViewId="0">
      <selection activeCell="F39" sqref="F3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11" t="s">
        <v>36</v>
      </c>
      <c r="B1" s="12"/>
      <c r="C1" s="12"/>
      <c r="D1" s="13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4">
        <f>SUM(B4:B13)</f>
        <v>17739091.649999999</v>
      </c>
      <c r="C3" s="14">
        <f t="shared" ref="C3:D3" si="0">SUM(C4:C13)</f>
        <v>5056795.54</v>
      </c>
      <c r="D3" s="15">
        <f t="shared" si="0"/>
        <v>5056795.54</v>
      </c>
    </row>
    <row r="4" spans="1:4" x14ac:dyDescent="0.2">
      <c r="A4" s="8" t="s">
        <v>1</v>
      </c>
      <c r="B4" s="16">
        <v>0</v>
      </c>
      <c r="C4" s="16">
        <v>0</v>
      </c>
      <c r="D4" s="17">
        <v>0</v>
      </c>
    </row>
    <row r="5" spans="1:4" x14ac:dyDescent="0.2">
      <c r="A5" s="8" t="s">
        <v>2</v>
      </c>
      <c r="B5" s="16">
        <v>0</v>
      </c>
      <c r="C5" s="16">
        <v>0</v>
      </c>
      <c r="D5" s="17">
        <v>0</v>
      </c>
    </row>
    <row r="6" spans="1:4" x14ac:dyDescent="0.2">
      <c r="A6" s="8" t="s">
        <v>3</v>
      </c>
      <c r="B6" s="16">
        <v>0</v>
      </c>
      <c r="C6" s="16">
        <v>0</v>
      </c>
      <c r="D6" s="17">
        <v>0</v>
      </c>
    </row>
    <row r="7" spans="1:4" x14ac:dyDescent="0.2">
      <c r="A7" s="8" t="s">
        <v>4</v>
      </c>
      <c r="B7" s="16">
        <v>0</v>
      </c>
      <c r="C7" s="16">
        <v>0</v>
      </c>
      <c r="D7" s="17">
        <v>0</v>
      </c>
    </row>
    <row r="8" spans="1:4" x14ac:dyDescent="0.2">
      <c r="A8" s="8" t="s">
        <v>5</v>
      </c>
      <c r="B8" s="16">
        <v>0</v>
      </c>
      <c r="C8" s="16">
        <v>0</v>
      </c>
      <c r="D8" s="17">
        <v>0</v>
      </c>
    </row>
    <row r="9" spans="1:4" x14ac:dyDescent="0.2">
      <c r="A9" s="8" t="s">
        <v>6</v>
      </c>
      <c r="B9" s="16">
        <v>0</v>
      </c>
      <c r="C9" s="16">
        <v>0</v>
      </c>
      <c r="D9" s="17">
        <v>0</v>
      </c>
    </row>
    <row r="10" spans="1:4" x14ac:dyDescent="0.2">
      <c r="A10" s="8" t="s">
        <v>7</v>
      </c>
      <c r="B10" s="16">
        <v>890003.34</v>
      </c>
      <c r="C10" s="16">
        <v>330301.53999999998</v>
      </c>
      <c r="D10" s="17">
        <v>330301.53999999998</v>
      </c>
    </row>
    <row r="11" spans="1:4" x14ac:dyDescent="0.2">
      <c r="A11" s="8" t="s">
        <v>8</v>
      </c>
      <c r="B11" s="16">
        <v>0</v>
      </c>
      <c r="C11" s="16">
        <v>0</v>
      </c>
      <c r="D11" s="17">
        <v>0</v>
      </c>
    </row>
    <row r="12" spans="1:4" x14ac:dyDescent="0.2">
      <c r="A12" s="8" t="s">
        <v>9</v>
      </c>
      <c r="B12" s="16">
        <v>16849088.309999999</v>
      </c>
      <c r="C12" s="16">
        <v>4726494</v>
      </c>
      <c r="D12" s="17">
        <v>4726494</v>
      </c>
    </row>
    <row r="13" spans="1:4" x14ac:dyDescent="0.2">
      <c r="A13" s="8" t="s">
        <v>10</v>
      </c>
      <c r="B13" s="16">
        <v>0</v>
      </c>
      <c r="C13" s="16">
        <v>0</v>
      </c>
      <c r="D13" s="17">
        <v>0</v>
      </c>
    </row>
    <row r="14" spans="1:4" x14ac:dyDescent="0.2">
      <c r="A14" s="10" t="s">
        <v>11</v>
      </c>
      <c r="B14" s="18">
        <f>SUM(B15:B23)</f>
        <v>17739091.650000002</v>
      </c>
      <c r="C14" s="18">
        <f t="shared" ref="C14:D14" si="1">SUM(C15:C23)</f>
        <v>4180091.79</v>
      </c>
      <c r="D14" s="19">
        <f t="shared" si="1"/>
        <v>4180091.79</v>
      </c>
    </row>
    <row r="15" spans="1:4" x14ac:dyDescent="0.2">
      <c r="A15" s="8" t="s">
        <v>12</v>
      </c>
      <c r="B15" s="16">
        <v>14253571.98</v>
      </c>
      <c r="C15" s="16">
        <v>3028461.7</v>
      </c>
      <c r="D15" s="17">
        <v>3028461.7</v>
      </c>
    </row>
    <row r="16" spans="1:4" x14ac:dyDescent="0.2">
      <c r="A16" s="8" t="s">
        <v>13</v>
      </c>
      <c r="B16" s="16">
        <v>323666.88</v>
      </c>
      <c r="C16" s="16">
        <v>71889.59</v>
      </c>
      <c r="D16" s="17">
        <v>71889.59</v>
      </c>
    </row>
    <row r="17" spans="1:4" x14ac:dyDescent="0.2">
      <c r="A17" s="8" t="s">
        <v>14</v>
      </c>
      <c r="B17" s="16">
        <v>739227.76</v>
      </c>
      <c r="C17" s="16">
        <v>118104.71</v>
      </c>
      <c r="D17" s="17">
        <v>118104.71</v>
      </c>
    </row>
    <row r="18" spans="1:4" x14ac:dyDescent="0.2">
      <c r="A18" s="8" t="s">
        <v>9</v>
      </c>
      <c r="B18" s="16">
        <v>2422625.0299999998</v>
      </c>
      <c r="C18" s="16">
        <v>711635.79</v>
      </c>
      <c r="D18" s="17">
        <v>711635.79</v>
      </c>
    </row>
    <row r="19" spans="1:4" x14ac:dyDescent="0.2">
      <c r="A19" s="8" t="s">
        <v>15</v>
      </c>
      <c r="B19" s="16">
        <v>0</v>
      </c>
      <c r="C19" s="16">
        <v>250000</v>
      </c>
      <c r="D19" s="17">
        <v>250000</v>
      </c>
    </row>
    <row r="20" spans="1:4" x14ac:dyDescent="0.2">
      <c r="A20" s="8" t="s">
        <v>16</v>
      </c>
      <c r="B20" s="16">
        <v>0</v>
      </c>
      <c r="C20" s="16">
        <v>0</v>
      </c>
      <c r="D20" s="17">
        <v>0</v>
      </c>
    </row>
    <row r="21" spans="1:4" x14ac:dyDescent="0.2">
      <c r="A21" s="8" t="s">
        <v>17</v>
      </c>
      <c r="B21" s="16">
        <v>0</v>
      </c>
      <c r="C21" s="16">
        <v>0</v>
      </c>
      <c r="D21" s="17">
        <v>0</v>
      </c>
    </row>
    <row r="22" spans="1:4" x14ac:dyDescent="0.2">
      <c r="A22" s="8" t="s">
        <v>18</v>
      </c>
      <c r="B22" s="16">
        <v>0</v>
      </c>
      <c r="C22" s="16">
        <v>0</v>
      </c>
      <c r="D22" s="17">
        <v>0</v>
      </c>
    </row>
    <row r="23" spans="1:4" x14ac:dyDescent="0.2">
      <c r="A23" s="8" t="s">
        <v>19</v>
      </c>
      <c r="B23" s="16">
        <v>0</v>
      </c>
      <c r="C23" s="16">
        <v>0</v>
      </c>
      <c r="D23" s="17">
        <v>0</v>
      </c>
    </row>
    <row r="24" spans="1:4" x14ac:dyDescent="0.2">
      <c r="A24" s="3" t="s">
        <v>35</v>
      </c>
      <c r="B24" s="20">
        <f>B3-B14</f>
        <v>0</v>
      </c>
      <c r="C24" s="20">
        <f>C3-C14</f>
        <v>876703.75</v>
      </c>
      <c r="D24" s="21">
        <f>D3-D14</f>
        <v>876703.75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22">
        <f>SUM(B28:B34)</f>
        <v>0</v>
      </c>
      <c r="C27" s="22">
        <f>SUM(C28:C34)</f>
        <v>876703.75</v>
      </c>
      <c r="D27" s="23">
        <f>SUM(D28:D34)</f>
        <v>876703.75</v>
      </c>
    </row>
    <row r="28" spans="1:4" x14ac:dyDescent="0.2">
      <c r="A28" s="8" t="s">
        <v>26</v>
      </c>
      <c r="B28" s="24">
        <v>0</v>
      </c>
      <c r="C28" s="24">
        <v>1099409.94</v>
      </c>
      <c r="D28" s="25">
        <v>1099409.94</v>
      </c>
    </row>
    <row r="29" spans="1:4" x14ac:dyDescent="0.2">
      <c r="A29" s="8" t="s">
        <v>27</v>
      </c>
      <c r="B29" s="24">
        <v>0</v>
      </c>
      <c r="C29" s="24">
        <v>0</v>
      </c>
      <c r="D29" s="25">
        <v>0</v>
      </c>
    </row>
    <row r="30" spans="1:4" x14ac:dyDescent="0.2">
      <c r="A30" s="8" t="s">
        <v>28</v>
      </c>
      <c r="B30" s="24">
        <v>0</v>
      </c>
      <c r="C30" s="24">
        <v>0</v>
      </c>
      <c r="D30" s="25">
        <v>0</v>
      </c>
    </row>
    <row r="31" spans="1:4" x14ac:dyDescent="0.2">
      <c r="A31" s="8" t="s">
        <v>29</v>
      </c>
      <c r="B31" s="24">
        <v>0</v>
      </c>
      <c r="C31" s="24">
        <v>163735.81</v>
      </c>
      <c r="D31" s="25">
        <v>163735.81</v>
      </c>
    </row>
    <row r="32" spans="1:4" x14ac:dyDescent="0.2">
      <c r="A32" s="8" t="s">
        <v>30</v>
      </c>
      <c r="B32" s="24">
        <v>0</v>
      </c>
      <c r="C32" s="24">
        <v>0</v>
      </c>
      <c r="D32" s="25">
        <v>0</v>
      </c>
    </row>
    <row r="33" spans="1:4" x14ac:dyDescent="0.2">
      <c r="A33" s="8" t="s">
        <v>31</v>
      </c>
      <c r="B33" s="24">
        <v>0</v>
      </c>
      <c r="C33" s="24">
        <v>0</v>
      </c>
      <c r="D33" s="25">
        <v>0</v>
      </c>
    </row>
    <row r="34" spans="1:4" x14ac:dyDescent="0.2">
      <c r="A34" s="8" t="s">
        <v>32</v>
      </c>
      <c r="B34" s="24">
        <v>0</v>
      </c>
      <c r="C34" s="24">
        <v>-386442</v>
      </c>
      <c r="D34" s="25">
        <v>-386442</v>
      </c>
    </row>
    <row r="35" spans="1:4" x14ac:dyDescent="0.2">
      <c r="A35" s="2" t="s">
        <v>34</v>
      </c>
      <c r="B35" s="26">
        <f>SUM(B36:B38)</f>
        <v>0</v>
      </c>
      <c r="C35" s="26">
        <f>SUM(C36:C38)</f>
        <v>0</v>
      </c>
      <c r="D35" s="27">
        <f>SUM(D36:D38)</f>
        <v>0</v>
      </c>
    </row>
    <row r="36" spans="1:4" x14ac:dyDescent="0.2">
      <c r="A36" s="8" t="s">
        <v>30</v>
      </c>
      <c r="B36" s="24">
        <v>0</v>
      </c>
      <c r="C36" s="24">
        <v>0</v>
      </c>
      <c r="D36" s="25">
        <v>0</v>
      </c>
    </row>
    <row r="37" spans="1:4" x14ac:dyDescent="0.2">
      <c r="A37" s="9" t="s">
        <v>31</v>
      </c>
      <c r="B37" s="24">
        <v>0</v>
      </c>
      <c r="C37" s="24">
        <v>0</v>
      </c>
      <c r="D37" s="25">
        <v>0</v>
      </c>
    </row>
    <row r="38" spans="1:4" x14ac:dyDescent="0.2">
      <c r="A38" s="9" t="s">
        <v>33</v>
      </c>
      <c r="B38" s="24">
        <v>0</v>
      </c>
      <c r="C38" s="24">
        <v>0</v>
      </c>
      <c r="D38" s="25">
        <v>0</v>
      </c>
    </row>
    <row r="39" spans="1:4" x14ac:dyDescent="0.2">
      <c r="A39" s="3" t="s">
        <v>35</v>
      </c>
      <c r="B39" s="20">
        <f>B27+B35</f>
        <v>0</v>
      </c>
      <c r="C39" s="20">
        <f>C27+C35</f>
        <v>876703.75</v>
      </c>
      <c r="D39" s="21">
        <f>D27+D35</f>
        <v>876703.75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2018-07-16T14:09:31Z</cp:lastPrinted>
  <dcterms:created xsi:type="dcterms:W3CDTF">2017-12-20T04:54:53Z</dcterms:created>
  <dcterms:modified xsi:type="dcterms:W3CDTF">2025-04-29T17:43:26Z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